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<sst xmlns="http://schemas.openxmlformats.org/spreadsheetml/2006/main" count="284" uniqueCount="211">
  <si>
    <t>اسم الشركة:</t>
  </si>
  <si>
    <t>menaitech</t>
  </si>
  <si>
    <t>Dynamics Innovations</t>
  </si>
  <si>
    <t>GCE soft</t>
  </si>
  <si>
    <t>leading point software</t>
  </si>
  <si>
    <t>nixpend</t>
  </si>
  <si>
    <t>maysalward</t>
  </si>
  <si>
    <t>futuretec</t>
  </si>
  <si>
    <t>future advanced internet solutions</t>
  </si>
  <si>
    <t>new aeon digital</t>
  </si>
  <si>
    <t>Adaptive TechSoft Co ATS</t>
  </si>
  <si>
    <t>inspire for solutions development</t>
  </si>
  <si>
    <t xml:space="preserve">awael technologies </t>
  </si>
  <si>
    <t xml:space="preserve">الجمعية العلمية الملكية </t>
  </si>
  <si>
    <t xml:space="preserve">مركز الحاسوب/جامعة ال البيت </t>
  </si>
  <si>
    <t xml:space="preserve">وزارة الاقتصاد الرقمي </t>
  </si>
  <si>
    <t xml:space="preserve">البنك العربي الاسلامي  </t>
  </si>
  <si>
    <t>إسناد لتكنولوجيا المعلومات</t>
  </si>
  <si>
    <t>Computer &amp; Communication Systems</t>
  </si>
  <si>
    <t>Specialized Technical Services</t>
  </si>
  <si>
    <t>Future Applied Computer Technology - FACT</t>
  </si>
  <si>
    <t>UtilNet</t>
  </si>
  <si>
    <t>Telelogix</t>
  </si>
  <si>
    <t xml:space="preserve">devorise </t>
  </si>
  <si>
    <t>Atypon</t>
  </si>
  <si>
    <t>ProgressSoft</t>
  </si>
  <si>
    <t>Estarta</t>
  </si>
  <si>
    <t>Access to Arabia</t>
  </si>
  <si>
    <t>Erabia</t>
  </si>
  <si>
    <t>ITG</t>
  </si>
  <si>
    <t>Eskadenia</t>
  </si>
  <si>
    <t>SSSProcess</t>
  </si>
  <si>
    <t>Terkwaz</t>
  </si>
  <si>
    <t>QBS</t>
  </si>
  <si>
    <t>Acacus Technologies</t>
  </si>
  <si>
    <t>Transition-SE</t>
  </si>
  <si>
    <t>nextwo</t>
  </si>
  <si>
    <t>Inf4ma software</t>
  </si>
  <si>
    <t>Aspire</t>
  </si>
  <si>
    <t>Universal For Trading &amp; Information Technology Co UTIT</t>
  </si>
  <si>
    <t>STS(Specialized Technical Services )</t>
  </si>
  <si>
    <t>الموقع :</t>
  </si>
  <si>
    <t xml:space="preserve">المفرق </t>
  </si>
  <si>
    <t>الزرقاء</t>
  </si>
  <si>
    <t xml:space="preserve">عمان </t>
  </si>
  <si>
    <t xml:space="preserve">رقم الهاتف </t>
  </si>
  <si>
    <t>(06) 461 4345</t>
  </si>
  <si>
    <t>(06) 560 4808</t>
  </si>
  <si>
    <t>(06) 553 8500</t>
  </si>
  <si>
    <t>(06) 593 1029</t>
  </si>
  <si>
    <t>(06) 516 2001</t>
  </si>
  <si>
    <t xml:space="preserve">(06) 5160515 </t>
  </si>
  <si>
    <t xml:space="preserve">   (06)5344701</t>
  </si>
  <si>
    <t>(+962) 2-6297000</t>
  </si>
  <si>
    <t>(06)5003300</t>
  </si>
  <si>
    <t>+962 6 5606676</t>
  </si>
  <si>
    <t>(+962)65344088</t>
  </si>
  <si>
    <t> (06) 580 2626</t>
  </si>
  <si>
    <t>(+962)-6-5515156</t>
  </si>
  <si>
    <t>(06) 550 8555</t>
  </si>
  <si>
    <t> (+962 )535 5746</t>
  </si>
  <si>
    <t>unavailable</t>
  </si>
  <si>
    <t>(+962) 6 516 3046</t>
  </si>
  <si>
    <t>(06) 562 3000</t>
  </si>
  <si>
    <t>(+962) 6 533 0751</t>
  </si>
  <si>
    <t>(+962) 6 568 6588</t>
  </si>
  <si>
    <t>(06) 562 2452</t>
  </si>
  <si>
    <t>(+962) 6 4618133</t>
  </si>
  <si>
    <t>(06) 551 0717</t>
  </si>
  <si>
    <t>(06) 533 8819</t>
  </si>
  <si>
    <t>(+962) 79 58 55 887</t>
  </si>
  <si>
    <t>(+962) 65669800</t>
  </si>
  <si>
    <t>(06) 586 2255</t>
  </si>
  <si>
    <t>(06) 515 4144</t>
  </si>
  <si>
    <t>(+962) 65521718</t>
  </si>
  <si>
    <t>(06) 553 1901</t>
  </si>
  <si>
    <t> (06) 535 5633</t>
  </si>
  <si>
    <t xml:space="preserve"> (06) 580 2626</t>
  </si>
  <si>
    <t> (06) 533 8138</t>
  </si>
  <si>
    <t xml:space="preserve">البريد الالكتروني </t>
  </si>
  <si>
    <t>hr@menaitech.com</t>
  </si>
  <si>
    <t>info@di.jo</t>
  </si>
  <si>
    <t>info@example.com</t>
  </si>
  <si>
    <t>info@leading-point.com</t>
  </si>
  <si>
    <t> info@nixpend.com</t>
  </si>
  <si>
    <t>info@maysalward.com</t>
  </si>
  <si>
    <t>sales@futuretec.me</t>
  </si>
  <si>
    <t>aya@fuais.com</t>
  </si>
  <si>
    <t>info@new-aeon.com</t>
  </si>
  <si>
    <t>info@ats-ware.com</t>
  </si>
  <si>
    <t>career@inspirejo.com</t>
  </si>
  <si>
    <t>info@awaeljo.com</t>
  </si>
  <si>
    <t>info@rss.jo</t>
  </si>
  <si>
    <t> info@aabu.edu.jo</t>
  </si>
  <si>
    <t>PDP@modee.gov.jo</t>
  </si>
  <si>
    <t>info.ecomplaints@iiabank.com.jo </t>
  </si>
  <si>
    <t>Info@protech-jo.com</t>
  </si>
  <si>
    <t>sts.marketing@sts.com.jo</t>
  </si>
  <si>
    <t>info@www.fact.com.jo</t>
  </si>
  <si>
    <t>l.barghout@utilnets.com</t>
  </si>
  <si>
    <t>sales@telelogx.com</t>
  </si>
  <si>
    <t>info@devorisemedia.com</t>
  </si>
  <si>
    <t>support@aspire.jo</t>
  </si>
  <si>
    <t> info@atypon.com </t>
  </si>
  <si>
    <t>whoswho@progressoft.com</t>
  </si>
  <si>
    <t>info@estarta.com</t>
  </si>
  <si>
    <t>info@access2arabia.com</t>
  </si>
  <si>
    <t>info@erabia.com</t>
  </si>
  <si>
    <t>info@itgsolutions.com</t>
  </si>
  <si>
    <t>pr@eskadenia.com</t>
  </si>
  <si>
    <t>info@sssprocess.com</t>
  </si>
  <si>
    <t>ajawabra@terkwaz.com</t>
  </si>
  <si>
    <t>info@qbs.jo</t>
  </si>
  <si>
    <t>w.alissa@acacusgroup.com</t>
  </si>
  <si>
    <t>hr@transition-se.com</t>
  </si>
  <si>
    <t>info@nextwo.com</t>
  </si>
  <si>
    <t>info@in4ma.com</t>
  </si>
  <si>
    <t>bayan-support@skyits.com</t>
  </si>
  <si>
    <t xml:space="preserve">الموقع الرسمي </t>
  </si>
  <si>
    <t>optimiza</t>
  </si>
  <si>
    <t xml:space="preserve"> (+962)6 56299999</t>
  </si>
  <si>
    <t>info@optimizasolutions.com</t>
  </si>
  <si>
    <t>Open Sooq</t>
  </si>
  <si>
    <t xml:space="preserve"> (06) 551 3488</t>
  </si>
  <si>
    <t>careers@opensooq.com</t>
  </si>
  <si>
    <t xml:space="preserve">اربد  </t>
  </si>
  <si>
    <t xml:space="preserve"> +962 2 7102026</t>
  </si>
  <si>
    <t>info@marsrobotic.com </t>
  </si>
  <si>
    <t>MARS Robotics</t>
  </si>
  <si>
    <t>06 5502000</t>
  </si>
  <si>
    <t>info@jds.com.jo</t>
  </si>
  <si>
    <t xml:space="preserve"> (06) 566 6777</t>
  </si>
  <si>
    <t xml:space="preserve"> (06) 530 0130</t>
  </si>
  <si>
    <t>Globitel</t>
  </si>
  <si>
    <t>Huawei Technologies</t>
  </si>
  <si>
    <t>Jordan Data System</t>
  </si>
  <si>
    <t>Sky software</t>
  </si>
  <si>
    <t>info@globital.com</t>
  </si>
  <si>
    <t xml:space="preserve"> 07 9525 8858</t>
  </si>
  <si>
    <t>info@alpha-hub.com</t>
  </si>
  <si>
    <t>Alpha Hub</t>
  </si>
  <si>
    <t>Echo Technology</t>
  </si>
  <si>
    <t xml:space="preserve"> (06) 461 2095</t>
  </si>
  <si>
    <t>Info@echo-tech.com</t>
  </si>
  <si>
    <t xml:space="preserve"> (06) 465 5444</t>
  </si>
  <si>
    <t>devoteam</t>
  </si>
  <si>
    <t>raya.zatara@devoteam.com</t>
  </si>
  <si>
    <t xml:space="preserve">شركة شاي للذكاء الاصطناعي </t>
  </si>
  <si>
    <t>Cyber technical consulting Jordan</t>
  </si>
  <si>
    <t xml:space="preserve">مركز الحسين للسرطان </t>
  </si>
  <si>
    <t xml:space="preserve">شركة كهرباء اربد </t>
  </si>
  <si>
    <t xml:space="preserve">مجلس الاعيان </t>
  </si>
  <si>
    <t xml:space="preserve">المؤسسة العامة للضمان الاجتماعي </t>
  </si>
  <si>
    <t>Clever Mind POB</t>
  </si>
  <si>
    <t xml:space="preserve">البنك الأهلي/ فرع الزرقاء مول </t>
  </si>
  <si>
    <t xml:space="preserve">جامعة البلقاء التطبيقية </t>
  </si>
  <si>
    <t xml:space="preserve">شركة نيترون للحلول </t>
  </si>
  <si>
    <t xml:space="preserve">شركة النقطة الرائدة للحلول البرمجية </t>
  </si>
  <si>
    <t xml:space="preserve">شركة التميز للبرمجيات </t>
  </si>
  <si>
    <t xml:space="preserve">شركة طلال أبو غزالة </t>
  </si>
  <si>
    <t>شركة المجموعة المتكاملة للتكنولوجيا (IT6)</t>
  </si>
  <si>
    <t>الشركة الأردنية للأنظمة الالكترونية (JDS)</t>
  </si>
  <si>
    <t>شركة Realsoft advanced application</t>
  </si>
  <si>
    <t>شركة Green Circle</t>
  </si>
  <si>
    <t xml:space="preserve">شركة ماكويرز </t>
  </si>
  <si>
    <t xml:space="preserve">شركة حجازي غوشة </t>
  </si>
  <si>
    <t xml:space="preserve">مدير شركة  Step by Step training and </t>
  </si>
  <si>
    <t xml:space="preserve">المركز الوطني للتصميم والتطوير </t>
  </si>
  <si>
    <t xml:space="preserve">شركة IRIS Technology </t>
  </si>
  <si>
    <t>شركة أبو خضر للسيارات</t>
  </si>
  <si>
    <t>info@ak.com.jo</t>
  </si>
  <si>
    <t>كيان كور-مؤسسة كيان وكنان للبرمجيات</t>
  </si>
  <si>
    <t>A-secure</t>
  </si>
  <si>
    <t>جامعة الزرقاء</t>
  </si>
  <si>
    <t>96253821100-1940</t>
  </si>
  <si>
    <t>البنك الإسلامي الأردني</t>
  </si>
  <si>
    <t>شركة امنية للهواتف المتنقلة</t>
  </si>
  <si>
    <t>امانة عمان الكبرى</t>
  </si>
  <si>
    <t>رأس العين</t>
  </si>
  <si>
    <t>وزارة التربية والتعليم/ مركز الملكة رانيا العبدالله</t>
  </si>
  <si>
    <t>Computec Solution CTS</t>
  </si>
  <si>
    <t>Dot.jordan</t>
  </si>
  <si>
    <t>https://jordan.dotrust.org/</t>
  </si>
  <si>
    <t>شركة زيتا لتكنولوجيا المعلومات</t>
  </si>
  <si>
    <t>شركة أطياف لتصنيع الدهانات والمنظفات الكيماوية.</t>
  </si>
  <si>
    <t>ستار لينك دي ام سي سي</t>
  </si>
  <si>
    <t>الفنية لتوطين التقنية</t>
  </si>
  <si>
    <t>شركة العقول اللامعه للتكنولوجيا</t>
  </si>
  <si>
    <t>SDK Training Center</t>
  </si>
  <si>
    <t>شركة الرؤيا الحديثة لمراقبة الشركات</t>
  </si>
  <si>
    <t>عمان /خلدا</t>
  </si>
  <si>
    <t>13 eye</t>
  </si>
  <si>
    <t>عمان/دابوق</t>
  </si>
  <si>
    <t>simera</t>
  </si>
  <si>
    <t xml:space="preserve">شارع عبدالله
غوشه مجمع
القيسي </t>
  </si>
  <si>
    <t>كبسة زر للمواقع الإلكترونية</t>
  </si>
  <si>
    <t>عمان</t>
  </si>
  <si>
    <t>تطبيقات التقنية للمستقبل</t>
  </si>
  <si>
    <t>عمان/الجاردنز</t>
  </si>
  <si>
    <t xml:space="preserve">البنك العربي الإسلامي/عمان </t>
  </si>
  <si>
    <t xml:space="preserve">المعهد المالي/ وزارة المالية الاردنية </t>
  </si>
  <si>
    <t xml:space="preserve">شركة الرجاء الدولية </t>
  </si>
  <si>
    <t xml:space="preserve">أمين أمانة عمان الكبرى </t>
  </si>
  <si>
    <t xml:space="preserve">بلدية الزرقاء الكبرى </t>
  </si>
  <si>
    <t xml:space="preserve">شركة الاتصالات الأردنية/اربد </t>
  </si>
  <si>
    <t xml:space="preserve">شركة مياه اليرموك/المفرق </t>
  </si>
  <si>
    <t xml:space="preserve">الجامعة الأردنية   </t>
  </si>
  <si>
    <t xml:space="preserve">Certified Experience for Information Technology     </t>
  </si>
  <si>
    <t>شركة الرام للصناعات الدوائية</t>
  </si>
  <si>
    <t>stack soft</t>
  </si>
  <si>
    <t>المجموعة المتكاملة للتكنواوجيا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</si>
</sst>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212529"/>
      <name val="Arial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0"/>
      <name val="Arial"/>
      <family val="2"/>
      <scheme val="minor"/>
    </font>
    <font>
      <b/>
      <sz val="11"/>
      <color rgb="FF16151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1"/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7" fillId="0" borderId="0" xfId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.ecomplaints@IIABANK.COM.JO" TargetMode="External"/><Relationship Id="rId18" Type="http://schemas.openxmlformats.org/officeDocument/2006/relationships/hyperlink" Target="mailto:info@devorisemedia.com" TargetMode="External"/><Relationship Id="rId26" Type="http://schemas.openxmlformats.org/officeDocument/2006/relationships/hyperlink" Target="mailto:support@aspire.jo" TargetMode="External"/><Relationship Id="rId39" Type="http://schemas.openxmlformats.org/officeDocument/2006/relationships/hyperlink" Target="mailto:info@marsrobotic.com&#160;" TargetMode="External"/><Relationship Id="rId21" Type="http://schemas.openxmlformats.org/officeDocument/2006/relationships/hyperlink" Target="mailto:aya@fuais.com" TargetMode="External"/><Relationship Id="rId34" Type="http://schemas.openxmlformats.org/officeDocument/2006/relationships/hyperlink" Target="mailto:ajawabra@terkwaz.com" TargetMode="External"/><Relationship Id="rId42" Type="http://schemas.openxmlformats.org/officeDocument/2006/relationships/hyperlink" Target="mailto:Info@echo-tech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nfo@example.com" TargetMode="External"/><Relationship Id="rId2" Type="http://schemas.openxmlformats.org/officeDocument/2006/relationships/hyperlink" Target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 TargetMode="External"/><Relationship Id="rId16" Type="http://schemas.openxmlformats.org/officeDocument/2006/relationships/hyperlink" Target="mailto:l.barghout@utilnets.com" TargetMode="External"/><Relationship Id="rId29" Type="http://schemas.openxmlformats.org/officeDocument/2006/relationships/hyperlink" Target="mailto:info@access2arabia.com" TargetMode="External"/><Relationship Id="rId1" Type="http://schemas.openxmlformats.org/officeDocument/2006/relationships/hyperlink" Target="https://www.google.com/search?q=%D8%A7%D9%84%D8%AE%D8%AF%D9%85%D8%A7%D8%AA+%D8%A7%D9%84%D9%81%D9%86%D9%8A%D8%A9+%D9%84%D9%84%D9%83%D9%85%D8%A8%D9%8A%D9%88%D8%AA%D8%B1&amp;oq=%D8%A7%D9%84%D8%AE%D8%AF%D9%85%D8%A7%D8%AA+%D8%A7%D9%84%D9%81%D9%86%D9%8A%D8%A9+%D9%84%D9%84%D9%83%D9%85%D8%A8%D9%8A%D9%88%D8%AA%D8%B1&amp;gs_lcrp=EgZjaHJvbWUyBggAEEUYOTIHCAEQABjvBTIHCAIQABjvBTIHCAMQABjvBdIBBzcxNmowajeoAgCwAgA&amp;sourceid=chrome&amp;ie=UTF-8" TargetMode="External"/><Relationship Id="rId6" Type="http://schemas.openxmlformats.org/officeDocument/2006/relationships/hyperlink" Target="mailto:info@di.jo" TargetMode="External"/><Relationship Id="rId11" Type="http://schemas.openxmlformats.org/officeDocument/2006/relationships/hyperlink" Target="https://aabu.edu.jo/AR/Centers/ComputerCenter/pages/default.aspx" TargetMode="External"/><Relationship Id="rId24" Type="http://schemas.openxmlformats.org/officeDocument/2006/relationships/hyperlink" Target="mailto:info@awaeljo.com" TargetMode="External"/><Relationship Id="rId32" Type="http://schemas.openxmlformats.org/officeDocument/2006/relationships/hyperlink" Target="mailto:pr@eskadenia.com" TargetMode="External"/><Relationship Id="rId37" Type="http://schemas.openxmlformats.org/officeDocument/2006/relationships/hyperlink" Target="mailto:bayan-support@skyits.com" TargetMode="External"/><Relationship Id="rId40" Type="http://schemas.openxmlformats.org/officeDocument/2006/relationships/hyperlink" Target="mailto:info@jds.com.jo" TargetMode="External"/><Relationship Id="rId45" Type="http://schemas.openxmlformats.org/officeDocument/2006/relationships/hyperlink" Target="mailto:info@ak.com.jo" TargetMode="External"/><Relationship Id="rId5" Type="http://schemas.openxmlformats.org/officeDocument/2006/relationships/hyperlink" Target="mailto:hr@menaitech.com" TargetMode="External"/><Relationship Id="rId15" Type="http://schemas.openxmlformats.org/officeDocument/2006/relationships/hyperlink" Target="mailto:info@www.fact.com.jo" TargetMode="External"/><Relationship Id="rId23" Type="http://schemas.openxmlformats.org/officeDocument/2006/relationships/hyperlink" Target="mailto:career@inspirejo.com" TargetMode="External"/><Relationship Id="rId28" Type="http://schemas.openxmlformats.org/officeDocument/2006/relationships/hyperlink" Target="mailto:info@estarta.com" TargetMode="External"/><Relationship Id="rId36" Type="http://schemas.openxmlformats.org/officeDocument/2006/relationships/hyperlink" Target="mailto:info@in4ma.com" TargetMode="External"/><Relationship Id="rId10" Type="http://schemas.openxmlformats.org/officeDocument/2006/relationships/hyperlink" Target="mailto:info@rss.jo" TargetMode="External"/><Relationship Id="rId19" Type="http://schemas.openxmlformats.org/officeDocument/2006/relationships/hyperlink" Target="mailto:info@maysalward.com" TargetMode="External"/><Relationship Id="rId31" Type="http://schemas.openxmlformats.org/officeDocument/2006/relationships/hyperlink" Target="mailto:info@itgsolutions.com" TargetMode="External"/><Relationship Id="rId44" Type="http://schemas.openxmlformats.org/officeDocument/2006/relationships/hyperlink" Target="mailto:raya.zatara@devoteam.com" TargetMode="External"/><Relationship Id="rId4" Type="http://schemas.openxmlformats.org/officeDocument/2006/relationships/hyperlink" Target="https://www.google.com/search?q=In4ma+%D8%B9%D9%85%D8%A7%D9%86+&amp;sca_esv=89e7bcb64ef3cfc7&amp;sxsrf=AE3TifO08X5RTydP5Dm6tTi9EHNwdAcCQw%3A1759420174363&amp;ei=Dp_eaLLzFY2jkdUPo73n-Q8&amp;ved=0ahUKEwiysoP07oWQAxWNUaQEHaPeOf8Q4dUDCBA&amp;uact=5&amp;oq=In4ma+%D8%B9%D9%85%D8%A7%D9%86+&amp;gs_lp=Egxnd3Mtd2l6LXNlcnAiD0luNG1hINi52YXYp9mGIDIGEAAYChgeMgQQABgeMgQQABgeMgQQABgeMgQQABgeMgQQABgeMgQQABgeMgQQABgeMgQQABgeMgQQABgeSLcfUHhY4x1wAXgAkAEAmAGXAaABlwGqAQMwLjG4AQPIAQD4AQGYAgKgAsUBwgILEAAYgAQYsAMYywHCAhcQLhiABBiwAxjRAxjHARjIAxjLAdgBAcICFxAuGIAEGLADGMcBGMgDGMsBGK8B2AEBwgIREC4YgAQYsAMYyAMYywHYAQGYAwCIBgGQBgy6BgQIARgIkgcDMS4xoAe4ArIHAzAuMbgHpgHCBwUzLTEuMcgHJQ&amp;sclient=gws-wiz-serp" TargetMode="External"/><Relationship Id="rId9" Type="http://schemas.openxmlformats.org/officeDocument/2006/relationships/hyperlink" Target="mailto:sales@futuretec.me" TargetMode="External"/><Relationship Id="rId14" Type="http://schemas.openxmlformats.org/officeDocument/2006/relationships/hyperlink" Target="mailto:Info@protech-jo.com" TargetMode="External"/><Relationship Id="rId22" Type="http://schemas.openxmlformats.org/officeDocument/2006/relationships/hyperlink" Target="mailto:info@ats-ware.com" TargetMode="External"/><Relationship Id="rId27" Type="http://schemas.openxmlformats.org/officeDocument/2006/relationships/hyperlink" Target="mailto:whoswho@progressoft.com" TargetMode="External"/><Relationship Id="rId30" Type="http://schemas.openxmlformats.org/officeDocument/2006/relationships/hyperlink" Target="mailto:info@erabia.com" TargetMode="External"/><Relationship Id="rId35" Type="http://schemas.openxmlformats.org/officeDocument/2006/relationships/hyperlink" Target="mailto:info@qbs.jo" TargetMode="External"/><Relationship Id="rId43" Type="http://schemas.openxmlformats.org/officeDocument/2006/relationships/hyperlink" Target="mailto:info@nextwo.com" TargetMode="External"/><Relationship Id="rId8" Type="http://schemas.openxmlformats.org/officeDocument/2006/relationships/hyperlink" Target="mailto:info@leading-point.com" TargetMode="External"/><Relationship Id="rId3" Type="http://schemas.openxmlformats.org/officeDocument/2006/relationships/hyperlink" Target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 TargetMode="External"/><Relationship Id="rId12" Type="http://schemas.openxmlformats.org/officeDocument/2006/relationships/hyperlink" Target="mailto:PDP@modee.gov.jo" TargetMode="External"/><Relationship Id="rId17" Type="http://schemas.openxmlformats.org/officeDocument/2006/relationships/hyperlink" Target="mailto:sales@telelogx.com" TargetMode="External"/><Relationship Id="rId25" Type="http://schemas.openxmlformats.org/officeDocument/2006/relationships/hyperlink" Target="mailto:sts.marketing@sts.com.jo" TargetMode="External"/><Relationship Id="rId33" Type="http://schemas.openxmlformats.org/officeDocument/2006/relationships/hyperlink" Target="mailto:info@sssprocess.com" TargetMode="External"/><Relationship Id="rId38" Type="http://schemas.openxmlformats.org/officeDocument/2006/relationships/hyperlink" Target="mailto:info@optimizasolutions.com" TargetMode="External"/><Relationship Id="rId46" Type="http://schemas.openxmlformats.org/officeDocument/2006/relationships/hyperlink" Target="https://jordan.dotrust.org/" TargetMode="External"/><Relationship Id="rId20" Type="http://schemas.openxmlformats.org/officeDocument/2006/relationships/hyperlink" Target="mailto:info@new-aeon.com" TargetMode="External"/><Relationship Id="rId41" Type="http://schemas.openxmlformats.org/officeDocument/2006/relationships/hyperlink" Target="mailto:info@alpha-hu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rightToLeft="1" tabSelected="1" topLeftCell="A70" workbookViewId="0">
      <selection activeCell="A107" sqref="A107"/>
    </sheetView>
  </sheetViews>
  <sheetFormatPr defaultRowHeight="15" x14ac:dyDescent="0.25"/>
  <cols>
    <col min="1" max="1" width="52.625" style="3" bestFit="1" customWidth="1"/>
    <col min="2" max="2" width="8.75" style="11" customWidth="1"/>
    <col min="3" max="3" width="16.25" style="14" customWidth="1"/>
    <col min="4" max="4" width="23.875" style="11" customWidth="1"/>
    <col min="5" max="5" width="11.75" style="11" customWidth="1"/>
  </cols>
  <sheetData>
    <row r="1" spans="1:5" x14ac:dyDescent="0.25">
      <c r="A1" s="3" t="s">
        <v>0</v>
      </c>
      <c r="B1" s="11" t="s">
        <v>41</v>
      </c>
      <c r="C1" s="14" t="s">
        <v>45</v>
      </c>
      <c r="D1" s="11" t="s">
        <v>79</v>
      </c>
      <c r="E1" s="11" t="s">
        <v>118</v>
      </c>
    </row>
    <row r="2" spans="1:5" x14ac:dyDescent="0.25">
      <c r="A2" s="3" t="s">
        <v>1</v>
      </c>
      <c r="B2" s="11" t="s">
        <v>44</v>
      </c>
      <c r="C2" s="14">
        <v>796246000</v>
      </c>
      <c r="D2" s="12" t="s">
        <v>80</v>
      </c>
      <c r="E2" s="12" t="str">
        <f>HYPERLINK("https://menaitech.com/ar/D10","Click here")</f>
        <v>Click here</v>
      </c>
    </row>
    <row r="3" spans="1:5" x14ac:dyDescent="0.25">
      <c r="A3" s="7" t="s">
        <v>2</v>
      </c>
      <c r="B3" s="11" t="s">
        <v>44</v>
      </c>
      <c r="C3" s="14" t="s">
        <v>46</v>
      </c>
      <c r="D3" s="12" t="s">
        <v>81</v>
      </c>
      <c r="E3" s="12" t="str">
        <f>HYPERLINK("https://www.di.jo/?lang=ar","Click here")</f>
        <v>Click here</v>
      </c>
    </row>
    <row r="4" spans="1:5" x14ac:dyDescent="0.25">
      <c r="A4" s="3" t="s">
        <v>3</v>
      </c>
      <c r="B4" s="11" t="s">
        <v>44</v>
      </c>
      <c r="C4" s="14">
        <v>797676656</v>
      </c>
      <c r="D4" s="12" t="s">
        <v>82</v>
      </c>
      <c r="E4" s="12" t="str">
        <f>HYPERLINK("https://gcesoft.com.jo/","Click here")</f>
        <v>Click here</v>
      </c>
    </row>
    <row r="5" spans="1:5" x14ac:dyDescent="0.25">
      <c r="A5" s="3" t="s">
        <v>4</v>
      </c>
      <c r="B5" s="11" t="s">
        <v>44</v>
      </c>
      <c r="C5" s="14" t="s">
        <v>47</v>
      </c>
      <c r="D5" s="12" t="s">
        <v>83</v>
      </c>
      <c r="E5" s="12" t="str">
        <f>HYPERLINK("https://leading-point.com/","Click here")</f>
        <v>Click here</v>
      </c>
    </row>
    <row r="6" spans="1:5" x14ac:dyDescent="0.25">
      <c r="A6" s="3" t="s">
        <v>5</v>
      </c>
      <c r="B6" s="11" t="s">
        <v>44</v>
      </c>
      <c r="C6" s="14">
        <v>788002846</v>
      </c>
      <c r="D6" s="18" t="s">
        <v>84</v>
      </c>
      <c r="E6" s="12" t="str">
        <f>HYPERLINK("https://nixpend.com/home","Click here")</f>
        <v>Click here</v>
      </c>
    </row>
    <row r="7" spans="1:5" x14ac:dyDescent="0.25">
      <c r="A7" s="3" t="s">
        <v>6</v>
      </c>
      <c r="B7" s="11" t="s">
        <v>44</v>
      </c>
      <c r="C7" s="14">
        <v>796900217</v>
      </c>
      <c r="D7" s="12" t="s">
        <v>85</v>
      </c>
      <c r="E7" s="12" t="str">
        <f>HYPERLINK("https://maysalward.com/","Click here")</f>
        <v>Click here</v>
      </c>
    </row>
    <row r="8" spans="1:5" x14ac:dyDescent="0.25">
      <c r="A8" s="2" t="s">
        <v>7</v>
      </c>
      <c r="B8" s="11" t="s">
        <v>44</v>
      </c>
      <c r="C8" s="13" t="s">
        <v>48</v>
      </c>
      <c r="D8" s="12" t="s">
        <v>86</v>
      </c>
      <c r="E8" s="12" t="str">
        <f>HYPERLINK("https://futuretec.me/","Click here")</f>
        <v>Click here</v>
      </c>
    </row>
    <row r="9" spans="1:5" x14ac:dyDescent="0.25">
      <c r="A9" s="2" t="s">
        <v>8</v>
      </c>
      <c r="B9" s="11" t="s">
        <v>44</v>
      </c>
      <c r="C9" s="13">
        <v>797570333</v>
      </c>
      <c r="D9" s="12" t="s">
        <v>87</v>
      </c>
      <c r="E9" s="18" t="s">
        <v>61</v>
      </c>
    </row>
    <row r="10" spans="1:5" x14ac:dyDescent="0.25">
      <c r="A10" s="2" t="s">
        <v>9</v>
      </c>
      <c r="B10" s="11" t="s">
        <v>44</v>
      </c>
      <c r="C10" s="19" t="s">
        <v>49</v>
      </c>
      <c r="D10" s="12" t="s">
        <v>88</v>
      </c>
      <c r="E10" s="12" t="str">
        <f>HYPERLINK("https://new-aeon.com/","Click here")</f>
        <v>Click here</v>
      </c>
    </row>
    <row r="11" spans="1:5" x14ac:dyDescent="0.25">
      <c r="A11" s="2" t="s">
        <v>10</v>
      </c>
      <c r="B11" s="11" t="s">
        <v>44</v>
      </c>
      <c r="C11" s="13" t="s">
        <v>50</v>
      </c>
      <c r="D11" s="12" t="s">
        <v>89</v>
      </c>
      <c r="E11" s="12" t="str">
        <f>HYPERLINK("https://ats-ware.com/","Click here")</f>
        <v>Click here</v>
      </c>
    </row>
    <row r="12" spans="1:5" x14ac:dyDescent="0.25">
      <c r="A12" s="3" t="s">
        <v>11</v>
      </c>
      <c r="B12" s="11" t="s">
        <v>44</v>
      </c>
      <c r="C12" s="19" t="s">
        <v>51</v>
      </c>
      <c r="D12" s="12" t="s">
        <v>90</v>
      </c>
      <c r="E12" s="12" t="str">
        <f>HYPERLINK("https://inspirejo.com/","Click here")</f>
        <v>Click here</v>
      </c>
    </row>
    <row r="13" spans="1:5" x14ac:dyDescent="0.25">
      <c r="A13" s="1" t="s">
        <v>12</v>
      </c>
      <c r="B13" s="11" t="s">
        <v>44</v>
      </c>
      <c r="C13" s="20">
        <v>795008577</v>
      </c>
      <c r="D13" s="12" t="s">
        <v>91</v>
      </c>
      <c r="E13" s="12" t="str">
        <f>HYPERLINK("https://awaeljo.com/ar/","Click here")</f>
        <v>Click here</v>
      </c>
    </row>
    <row r="14" spans="1:5" x14ac:dyDescent="0.25">
      <c r="A14" s="3" t="s">
        <v>13</v>
      </c>
      <c r="B14" s="11" t="s">
        <v>44</v>
      </c>
      <c r="C14" s="20" t="s">
        <v>52</v>
      </c>
      <c r="D14" s="12" t="s">
        <v>92</v>
      </c>
      <c r="E14" s="12" t="str">
        <f>HYPERLINK("https://www.rss.jo/Default/En","Click here")</f>
        <v>Click here</v>
      </c>
    </row>
    <row r="15" spans="1:5" x14ac:dyDescent="0.25">
      <c r="A15" s="3" t="s">
        <v>14</v>
      </c>
      <c r="B15" s="11" t="s">
        <v>42</v>
      </c>
      <c r="C15" s="20" t="s">
        <v>53</v>
      </c>
      <c r="D15" s="12" t="s">
        <v>93</v>
      </c>
      <c r="E15" s="12" t="str">
        <f>HYPERLINK("https://aabu.edu.jo/AR/Centers/ComputerCenter/pages/default.aspx","Click here")</f>
        <v>Click here</v>
      </c>
    </row>
    <row r="16" spans="1:5" x14ac:dyDescent="0.25">
      <c r="A16" s="3" t="s">
        <v>15</v>
      </c>
      <c r="B16" s="11" t="s">
        <v>44</v>
      </c>
      <c r="C16" s="20">
        <v>96265805700</v>
      </c>
      <c r="D16" s="12" t="s">
        <v>94</v>
      </c>
      <c r="E16" s="12" t="str">
        <f>HYPERLINK("https://www.modee.gov.jo/Default/Ar","Click here")</f>
        <v>Click here</v>
      </c>
    </row>
    <row r="17" spans="1:5" x14ac:dyDescent="0.25">
      <c r="A17" s="3" t="s">
        <v>16</v>
      </c>
      <c r="B17" s="11" t="s">
        <v>43</v>
      </c>
      <c r="C17" s="20" t="s">
        <v>54</v>
      </c>
      <c r="D17" s="12" t="s">
        <v>95</v>
      </c>
      <c r="E17" s="12" t="str">
        <f>HYPERLINK("https://iiabank.com.jo/","Click here")</f>
        <v>Click here</v>
      </c>
    </row>
    <row r="18" spans="1:5" x14ac:dyDescent="0.25">
      <c r="A18" s="8" t="s">
        <v>17</v>
      </c>
      <c r="B18" s="11" t="s">
        <v>44</v>
      </c>
      <c r="C18" s="21" t="s">
        <v>55</v>
      </c>
      <c r="D18" s="12" t="s">
        <v>96</v>
      </c>
      <c r="E18" s="12" t="str">
        <f>HYPERLINK("https://protech-jo.com/","Click here")</f>
        <v>Click here</v>
      </c>
    </row>
    <row r="19" spans="1:5" x14ac:dyDescent="0.25">
      <c r="A19" s="9" t="s">
        <v>18</v>
      </c>
      <c r="B19" s="14" t="s">
        <v>44</v>
      </c>
      <c r="C19" s="22" t="s">
        <v>56</v>
      </c>
      <c r="D19" s="11" t="s">
        <v>61</v>
      </c>
      <c r="E19" s="12" t="str">
        <f>HYPERLINK("www.ccs.com.jo","Click here")</f>
        <v>Click here</v>
      </c>
    </row>
    <row r="20" spans="1:5" x14ac:dyDescent="0.25">
      <c r="A20" s="7" t="s">
        <v>19</v>
      </c>
      <c r="B20" s="11" t="s">
        <v>44</v>
      </c>
      <c r="C20" s="15" t="s">
        <v>57</v>
      </c>
      <c r="D20" s="12" t="s">
        <v>97</v>
      </c>
      <c r="E20" s="12" t="str">
        <f>HYPERLINK("https://www.stsarabia.com/Default/EN","Click here")</f>
        <v>Click here</v>
      </c>
    </row>
    <row r="21" spans="1:5" x14ac:dyDescent="0.25">
      <c r="A21" s="3" t="s">
        <v>20</v>
      </c>
      <c r="B21" s="11" t="s">
        <v>44</v>
      </c>
      <c r="C21" s="14" t="s">
        <v>58</v>
      </c>
      <c r="D21" s="12" t="s">
        <v>98</v>
      </c>
      <c r="E21" s="12" t="str">
        <f>HYPERLINK("www.fact.com.jo","Click here")</f>
        <v>Click here</v>
      </c>
    </row>
    <row r="22" spans="1:5" x14ac:dyDescent="0.25">
      <c r="A22" s="3" t="s">
        <v>21</v>
      </c>
      <c r="B22" s="11" t="s">
        <v>44</v>
      </c>
      <c r="C22" s="14" t="s">
        <v>59</v>
      </c>
      <c r="D22" s="12" t="s">
        <v>99</v>
      </c>
      <c r="E22" s="12" t="str">
        <f>HYPERLINK("https://www.utilnet.com/lander","Click here")</f>
        <v>Click here</v>
      </c>
    </row>
    <row r="23" spans="1:5" x14ac:dyDescent="0.25">
      <c r="A23" s="3" t="s">
        <v>22</v>
      </c>
      <c r="B23" s="11" t="s">
        <v>44</v>
      </c>
      <c r="C23" s="14" t="s">
        <v>60</v>
      </c>
      <c r="D23" s="12" t="s">
        <v>100</v>
      </c>
      <c r="E23" s="12" t="str">
        <f>HYPERLINK("https://telelogx.com/","Click here")</f>
        <v>Click here</v>
      </c>
    </row>
    <row r="24" spans="1:5" x14ac:dyDescent="0.25">
      <c r="A24" s="3" t="s">
        <v>23</v>
      </c>
      <c r="B24" s="11" t="s">
        <v>44</v>
      </c>
      <c r="C24" s="23" t="s">
        <v>61</v>
      </c>
      <c r="D24" s="12" t="s">
        <v>101</v>
      </c>
      <c r="E24" s="12" t="str">
        <f>HYPERLINK("https://devorise.com/?fbclid=PAZXh0bgNhZW0CMTEAAad9nZG3BJ3Sgk5xQY09GKQVvuilrUdIoV-Dhq-69WWRJ_JLfqSLNFqtzEPTCg_aem_26r877SYEu9RiqNrD0CsGA","Click here")</f>
        <v>Click here</v>
      </c>
    </row>
    <row r="25" spans="1:5" x14ac:dyDescent="0.25">
      <c r="A25" s="3" t="s">
        <v>38</v>
      </c>
      <c r="B25" s="11" t="s">
        <v>44</v>
      </c>
      <c r="C25" s="24" t="s">
        <v>62</v>
      </c>
      <c r="D25" s="12" t="s">
        <v>102</v>
      </c>
      <c r="E25" s="12" t="str">
        <f>HYPERLINK("https://www.aspire.jo","Click here")</f>
        <v>Click here</v>
      </c>
    </row>
    <row r="26" spans="1:5" x14ac:dyDescent="0.25">
      <c r="A26" s="3" t="s">
        <v>24</v>
      </c>
      <c r="B26" s="11" t="s">
        <v>44</v>
      </c>
      <c r="C26" s="14" t="s">
        <v>61</v>
      </c>
      <c r="D26" s="11" t="s">
        <v>103</v>
      </c>
      <c r="E26" s="12" t="str">
        <f>HYPERLINK("https://www.atypon.com/what-we-do/careers/","Click here")</f>
        <v>Click here</v>
      </c>
    </row>
    <row r="27" spans="1:5" x14ac:dyDescent="0.25">
      <c r="A27" s="3" t="s">
        <v>25</v>
      </c>
      <c r="B27" s="11" t="s">
        <v>44</v>
      </c>
      <c r="C27" s="14" t="s">
        <v>63</v>
      </c>
      <c r="D27" s="12" t="s">
        <v>104</v>
      </c>
      <c r="E27" s="12" t="str">
        <f>HYPERLINK("https://www.progressoft.com/careers","Click here")</f>
        <v>Click here</v>
      </c>
    </row>
    <row r="28" spans="1:5" x14ac:dyDescent="0.25">
      <c r="A28" s="3" t="s">
        <v>26</v>
      </c>
      <c r="B28" s="11" t="s">
        <v>44</v>
      </c>
      <c r="C28" s="14" t="s">
        <v>64</v>
      </c>
      <c r="D28" s="12" t="s">
        <v>105</v>
      </c>
      <c r="E28" s="12" t="str">
        <f>HYPERLINK("https://www.estarta.com/","Click here")</f>
        <v>Click here</v>
      </c>
    </row>
    <row r="29" spans="1:5" x14ac:dyDescent="0.25">
      <c r="A29" s="3" t="s">
        <v>27</v>
      </c>
      <c r="B29" s="11" t="s">
        <v>44</v>
      </c>
      <c r="C29" s="14" t="s">
        <v>65</v>
      </c>
      <c r="D29" s="12" t="s">
        <v>106</v>
      </c>
      <c r="E29" s="12" t="str">
        <f>HYPERLINK("http://www.access2arabia.com","Click here")</f>
        <v>Click here</v>
      </c>
    </row>
    <row r="30" spans="1:5" x14ac:dyDescent="0.25">
      <c r="A30" s="3" t="s">
        <v>28</v>
      </c>
      <c r="B30" s="11" t="s">
        <v>44</v>
      </c>
      <c r="C30" s="14" t="s">
        <v>66</v>
      </c>
      <c r="D30" s="12" t="s">
        <v>107</v>
      </c>
      <c r="E30" s="11" t="s">
        <v>61</v>
      </c>
    </row>
    <row r="31" spans="1:5" x14ac:dyDescent="0.25">
      <c r="A31" s="3" t="s">
        <v>29</v>
      </c>
      <c r="B31" s="11" t="s">
        <v>44</v>
      </c>
      <c r="C31" s="14" t="s">
        <v>67</v>
      </c>
      <c r="D31" s="12" t="s">
        <v>108</v>
      </c>
      <c r="E31" s="12" t="str">
        <f>HYPERLINK("https://www.itgsolutions.com/ar/","Click here")</f>
        <v>Click here</v>
      </c>
    </row>
    <row r="32" spans="1:5" x14ac:dyDescent="0.25">
      <c r="A32" s="3" t="s">
        <v>30</v>
      </c>
      <c r="B32" s="11" t="s">
        <v>44</v>
      </c>
      <c r="C32" s="14" t="s">
        <v>68</v>
      </c>
      <c r="D32" s="12" t="s">
        <v>109</v>
      </c>
      <c r="E32" s="12" t="str">
        <f>HYPERLINK("https://www.eskadenia.com/","Click here")</f>
        <v>Click here</v>
      </c>
    </row>
    <row r="33" spans="1:6" x14ac:dyDescent="0.25">
      <c r="A33" s="3" t="s">
        <v>31</v>
      </c>
      <c r="B33" s="11" t="s">
        <v>44</v>
      </c>
      <c r="C33" s="14" t="s">
        <v>69</v>
      </c>
      <c r="D33" s="12" t="s">
        <v>110</v>
      </c>
      <c r="E33" s="11" t="s">
        <v>61</v>
      </c>
    </row>
    <row r="34" spans="1:6" x14ac:dyDescent="0.25">
      <c r="A34" s="3" t="s">
        <v>32</v>
      </c>
      <c r="B34" s="11" t="s">
        <v>44</v>
      </c>
      <c r="C34" s="14" t="s">
        <v>70</v>
      </c>
      <c r="D34" s="12" t="s">
        <v>111</v>
      </c>
      <c r="E34" s="12" t="str">
        <f>HYPERLINK("https://terkwaz.com","Click here")</f>
        <v>Click here</v>
      </c>
    </row>
    <row r="35" spans="1:6" x14ac:dyDescent="0.25">
      <c r="A35" s="3" t="s">
        <v>33</v>
      </c>
      <c r="B35" s="11" t="s">
        <v>44</v>
      </c>
      <c r="C35" s="14" t="s">
        <v>71</v>
      </c>
      <c r="D35" s="12" t="s">
        <v>112</v>
      </c>
      <c r="E35" s="12" t="str">
        <f>HYPERLINK("http://www.qbs.jo","Click here")</f>
        <v>Click here</v>
      </c>
    </row>
    <row r="36" spans="1:6" x14ac:dyDescent="0.25">
      <c r="A36" s="3" t="s">
        <v>34</v>
      </c>
      <c r="B36" s="11" t="s">
        <v>44</v>
      </c>
      <c r="C36" s="16" t="s">
        <v>72</v>
      </c>
      <c r="D36" s="11" t="s">
        <v>113</v>
      </c>
      <c r="E36" s="12" t="str">
        <f>HYPERLINK("http://www.acacusgroup.com","Click here")</f>
        <v>Click here</v>
      </c>
    </row>
    <row r="37" spans="1:6" x14ac:dyDescent="0.25">
      <c r="A37" s="3" t="s">
        <v>35</v>
      </c>
      <c r="B37" s="11" t="s">
        <v>44</v>
      </c>
      <c r="C37" s="16" t="s">
        <v>73</v>
      </c>
      <c r="D37" s="11" t="s">
        <v>114</v>
      </c>
      <c r="E37" s="12" t="str">
        <f>HYPERLINK("https://transition-se.com/","Click here")</f>
        <v>Click here</v>
      </c>
    </row>
    <row r="38" spans="1:6" x14ac:dyDescent="0.25">
      <c r="A38" s="3" t="s">
        <v>36</v>
      </c>
      <c r="B38" s="11" t="s">
        <v>44</v>
      </c>
      <c r="C38" s="25" t="s">
        <v>74</v>
      </c>
      <c r="D38" s="12" t="s">
        <v>115</v>
      </c>
      <c r="E38" s="12" t="str">
        <f>HYPERLINK("https://nextwo.com/ar/","Click here")</f>
        <v>Click here</v>
      </c>
    </row>
    <row r="39" spans="1:6" x14ac:dyDescent="0.25">
      <c r="A39" s="3" t="s">
        <v>37</v>
      </c>
      <c r="B39" s="11" t="s">
        <v>44</v>
      </c>
      <c r="C39" s="15" t="s">
        <v>75</v>
      </c>
      <c r="D39" s="12" t="s">
        <v>116</v>
      </c>
      <c r="E39" s="12" t="str">
        <f>HYPERLINK("https://www.in4ma.com/","Click here")</f>
        <v>Click here</v>
      </c>
    </row>
    <row r="40" spans="1:6" x14ac:dyDescent="0.25">
      <c r="A40" s="3" t="s">
        <v>39</v>
      </c>
      <c r="B40" s="11" t="s">
        <v>44</v>
      </c>
      <c r="C40" s="14" t="s">
        <v>76</v>
      </c>
      <c r="D40" s="11" t="s">
        <v>61</v>
      </c>
      <c r="E40" s="12" t="str">
        <f>HYPERLINK("https://utit.com.sa/","Click here")</f>
        <v>Click here</v>
      </c>
    </row>
    <row r="41" spans="1:6" x14ac:dyDescent="0.25">
      <c r="A41" s="3" t="s">
        <v>40</v>
      </c>
      <c r="B41" s="11" t="s">
        <v>44</v>
      </c>
      <c r="C41" s="14" t="s">
        <v>77</v>
      </c>
      <c r="D41" s="11" t="s">
        <v>61</v>
      </c>
      <c r="E41" s="12" t="str">
        <f>HYPERLINK("https://stsarabia.com/Default/EN","Click here")</f>
        <v>Click here</v>
      </c>
    </row>
    <row r="42" spans="1:6" x14ac:dyDescent="0.25">
      <c r="A42" s="3" t="s">
        <v>136</v>
      </c>
      <c r="B42" s="11" t="s">
        <v>44</v>
      </c>
      <c r="C42" s="14" t="s">
        <v>78</v>
      </c>
      <c r="D42" s="12" t="s">
        <v>117</v>
      </c>
      <c r="E42" s="12" t="str">
        <f>HYPERLINK("https://skyits.com/","Click here")</f>
        <v>Click here</v>
      </c>
      <c r="F42" s="4"/>
    </row>
    <row r="43" spans="1:6" s="6" customFormat="1" x14ac:dyDescent="0.2">
      <c r="A43" s="5" t="s">
        <v>119</v>
      </c>
      <c r="B43" s="14" t="s">
        <v>44</v>
      </c>
      <c r="C43" s="14" t="s">
        <v>120</v>
      </c>
      <c r="D43" s="15" t="s">
        <v>121</v>
      </c>
      <c r="E43" s="15" t="str">
        <f>HYPERLINK("https://optimiza.me/","Click here")</f>
        <v>Click here</v>
      </c>
    </row>
    <row r="44" spans="1:6" s="6" customFormat="1" x14ac:dyDescent="0.2">
      <c r="A44" s="5" t="s">
        <v>122</v>
      </c>
      <c r="B44" s="14" t="s">
        <v>44</v>
      </c>
      <c r="C44" s="14" t="s">
        <v>123</v>
      </c>
      <c r="D44" s="13" t="s">
        <v>124</v>
      </c>
      <c r="E44" s="15" t="str">
        <f>HYPERLINK("https://jo.opensooq.com/ar","Click here")</f>
        <v>Click here</v>
      </c>
    </row>
    <row r="45" spans="1:6" s="6" customFormat="1" x14ac:dyDescent="0.2">
      <c r="A45" s="5" t="s">
        <v>128</v>
      </c>
      <c r="B45" s="14" t="s">
        <v>125</v>
      </c>
      <c r="C45" s="14" t="s">
        <v>126</v>
      </c>
      <c r="D45" s="15" t="s">
        <v>127</v>
      </c>
      <c r="E45" s="14" t="s">
        <v>61</v>
      </c>
    </row>
    <row r="46" spans="1:6" s="6" customFormat="1" x14ac:dyDescent="0.2">
      <c r="A46" s="5" t="s">
        <v>135</v>
      </c>
      <c r="B46" s="14" t="s">
        <v>44</v>
      </c>
      <c r="C46" s="14" t="s">
        <v>129</v>
      </c>
      <c r="D46" s="15" t="s">
        <v>130</v>
      </c>
      <c r="E46" s="15" t="str">
        <f>HYPERLINK("https://jds.com.jo/","Click here")</f>
        <v>Click here</v>
      </c>
    </row>
    <row r="47" spans="1:6" s="6" customFormat="1" x14ac:dyDescent="0.2">
      <c r="A47" s="5" t="s">
        <v>134</v>
      </c>
      <c r="B47" s="14" t="s">
        <v>44</v>
      </c>
      <c r="C47" s="14" t="s">
        <v>131</v>
      </c>
      <c r="D47" s="14" t="s">
        <v>61</v>
      </c>
      <c r="E47" s="15" t="str">
        <f>HYPERLINK("https://www.huawei.com/cn/","Click here")</f>
        <v>Click here</v>
      </c>
    </row>
    <row r="48" spans="1:6" s="6" customFormat="1" x14ac:dyDescent="0.2">
      <c r="A48" s="5" t="s">
        <v>133</v>
      </c>
      <c r="B48" s="14" t="s">
        <v>44</v>
      </c>
      <c r="C48" s="14" t="s">
        <v>132</v>
      </c>
      <c r="D48" s="13" t="s">
        <v>137</v>
      </c>
      <c r="E48" s="15" t="str">
        <f>HYPERLINK("https://globitel.com/","Click here")</f>
        <v>Click here</v>
      </c>
    </row>
    <row r="49" spans="1:5" s="6" customFormat="1" x14ac:dyDescent="0.2">
      <c r="A49" s="5" t="s">
        <v>140</v>
      </c>
      <c r="B49" s="14" t="s">
        <v>44</v>
      </c>
      <c r="C49" s="14" t="s">
        <v>138</v>
      </c>
      <c r="D49" s="15" t="s">
        <v>139</v>
      </c>
      <c r="E49" s="15" t="str">
        <f>HYPERLINK("https://alpha-hub.com/","Click here")</f>
        <v>Click here</v>
      </c>
    </row>
    <row r="50" spans="1:5" s="6" customFormat="1" x14ac:dyDescent="0.2">
      <c r="A50" s="5" t="s">
        <v>141</v>
      </c>
      <c r="B50" s="14" t="s">
        <v>44</v>
      </c>
      <c r="C50" s="14" t="s">
        <v>142</v>
      </c>
      <c r="D50" s="15" t="s">
        <v>143</v>
      </c>
      <c r="E50" s="15" t="str">
        <f>HYPERLINK("https://www.echo-tech.com/","Click here")</f>
        <v>Click here</v>
      </c>
    </row>
    <row r="51" spans="1:5" s="6" customFormat="1" x14ac:dyDescent="0.2">
      <c r="A51" s="5" t="s">
        <v>145</v>
      </c>
      <c r="B51" s="14" t="s">
        <v>44</v>
      </c>
      <c r="C51" s="14" t="s">
        <v>144</v>
      </c>
      <c r="D51" s="15" t="s">
        <v>146</v>
      </c>
      <c r="E51" s="15" t="str">
        <f>HYPERLINK("https://www.devoteam.com/","Click here")</f>
        <v>Click here</v>
      </c>
    </row>
    <row r="52" spans="1:5" x14ac:dyDescent="0.25">
      <c r="A52" s="10" t="s">
        <v>199</v>
      </c>
      <c r="E52" s="12"/>
    </row>
    <row r="53" spans="1:5" x14ac:dyDescent="0.25">
      <c r="A53" s="10" t="s">
        <v>200</v>
      </c>
      <c r="E53" s="12"/>
    </row>
    <row r="54" spans="1:5" x14ac:dyDescent="0.25">
      <c r="A54" s="10" t="s">
        <v>201</v>
      </c>
      <c r="E54" s="12"/>
    </row>
    <row r="55" spans="1:5" x14ac:dyDescent="0.25">
      <c r="A55" s="10" t="s">
        <v>202</v>
      </c>
      <c r="E55" s="12"/>
    </row>
    <row r="56" spans="1:5" x14ac:dyDescent="0.25">
      <c r="A56" s="10" t="s">
        <v>203</v>
      </c>
      <c r="E56" s="12"/>
    </row>
    <row r="57" spans="1:5" x14ac:dyDescent="0.25">
      <c r="A57" s="10" t="s">
        <v>204</v>
      </c>
      <c r="E57" s="12"/>
    </row>
    <row r="58" spans="1:5" x14ac:dyDescent="0.25">
      <c r="A58" s="10" t="s">
        <v>205</v>
      </c>
      <c r="E58" s="12"/>
    </row>
    <row r="59" spans="1:5" x14ac:dyDescent="0.25">
      <c r="A59" s="10" t="s">
        <v>147</v>
      </c>
      <c r="E59" s="12"/>
    </row>
    <row r="60" spans="1:5" x14ac:dyDescent="0.25">
      <c r="A60" s="10" t="s">
        <v>206</v>
      </c>
      <c r="E60" s="12"/>
    </row>
    <row r="61" spans="1:5" x14ac:dyDescent="0.25">
      <c r="A61" s="10" t="s">
        <v>148</v>
      </c>
      <c r="E61" s="12"/>
    </row>
    <row r="62" spans="1:5" x14ac:dyDescent="0.25">
      <c r="A62" s="10" t="s">
        <v>149</v>
      </c>
      <c r="E62" s="12"/>
    </row>
    <row r="63" spans="1:5" x14ac:dyDescent="0.25">
      <c r="A63" s="10" t="s">
        <v>150</v>
      </c>
      <c r="E63" s="12"/>
    </row>
    <row r="64" spans="1:5" x14ac:dyDescent="0.25">
      <c r="A64" s="10" t="s">
        <v>151</v>
      </c>
      <c r="E64" s="12"/>
    </row>
    <row r="65" spans="1:5" x14ac:dyDescent="0.25">
      <c r="A65" s="10" t="s">
        <v>152</v>
      </c>
      <c r="E65" s="12"/>
    </row>
    <row r="66" spans="1:5" x14ac:dyDescent="0.25">
      <c r="A66" s="10" t="s">
        <v>207</v>
      </c>
      <c r="E66" s="12"/>
    </row>
    <row r="67" spans="1:5" x14ac:dyDescent="0.25">
      <c r="A67" s="10" t="s">
        <v>153</v>
      </c>
      <c r="E67" s="12"/>
    </row>
    <row r="68" spans="1:5" x14ac:dyDescent="0.25">
      <c r="A68" s="10" t="s">
        <v>154</v>
      </c>
      <c r="E68" s="12"/>
    </row>
    <row r="69" spans="1:5" x14ac:dyDescent="0.25">
      <c r="A69" s="10" t="s">
        <v>155</v>
      </c>
      <c r="E69" s="12"/>
    </row>
    <row r="70" spans="1:5" x14ac:dyDescent="0.25">
      <c r="A70" s="10" t="s">
        <v>156</v>
      </c>
    </row>
    <row r="71" spans="1:5" x14ac:dyDescent="0.25">
      <c r="A71" s="10" t="s">
        <v>157</v>
      </c>
    </row>
    <row r="72" spans="1:5" x14ac:dyDescent="0.25">
      <c r="A72" s="10" t="s">
        <v>158</v>
      </c>
    </row>
    <row r="73" spans="1:5" x14ac:dyDescent="0.25">
      <c r="A73" s="10" t="s">
        <v>159</v>
      </c>
    </row>
    <row r="74" spans="1:5" x14ac:dyDescent="0.25">
      <c r="A74" s="10" t="s">
        <v>160</v>
      </c>
    </row>
    <row r="75" spans="1:5" x14ac:dyDescent="0.25">
      <c r="A75" s="10" t="s">
        <v>161</v>
      </c>
    </row>
    <row r="76" spans="1:5" x14ac:dyDescent="0.25">
      <c r="A76" s="10" t="s">
        <v>162</v>
      </c>
    </row>
    <row r="77" spans="1:5" x14ac:dyDescent="0.25">
      <c r="A77" s="10" t="s">
        <v>163</v>
      </c>
    </row>
    <row r="78" spans="1:5" x14ac:dyDescent="0.25">
      <c r="A78" s="10" t="s">
        <v>164</v>
      </c>
    </row>
    <row r="79" spans="1:5" x14ac:dyDescent="0.25">
      <c r="A79" s="10" t="s">
        <v>165</v>
      </c>
    </row>
    <row r="80" spans="1:5" x14ac:dyDescent="0.25">
      <c r="A80" s="10" t="s">
        <v>166</v>
      </c>
    </row>
    <row r="81" spans="1:4" x14ac:dyDescent="0.25">
      <c r="A81" s="10" t="s">
        <v>167</v>
      </c>
    </row>
    <row r="82" spans="1:4" x14ac:dyDescent="0.25">
      <c r="A82" s="10" t="s">
        <v>168</v>
      </c>
    </row>
    <row r="83" spans="1:4" x14ac:dyDescent="0.25">
      <c r="A83" s="10" t="s">
        <v>169</v>
      </c>
      <c r="B83" s="11" t="s">
        <v>44</v>
      </c>
      <c r="C83" s="14">
        <v>7997022759</v>
      </c>
      <c r="D83" s="15" t="s">
        <v>170</v>
      </c>
    </row>
    <row r="84" spans="1:4" x14ac:dyDescent="0.25">
      <c r="A84" s="10" t="s">
        <v>171</v>
      </c>
      <c r="B84" s="11" t="s">
        <v>44</v>
      </c>
      <c r="C84" s="14">
        <v>786052262</v>
      </c>
    </row>
    <row r="85" spans="1:4" x14ac:dyDescent="0.25">
      <c r="A85" s="10" t="s">
        <v>208</v>
      </c>
      <c r="B85" s="11" t="s">
        <v>44</v>
      </c>
      <c r="C85" s="14">
        <v>64023940</v>
      </c>
    </row>
    <row r="86" spans="1:4" x14ac:dyDescent="0.25">
      <c r="A86" s="10" t="s">
        <v>172</v>
      </c>
      <c r="B86" s="11" t="s">
        <v>44</v>
      </c>
      <c r="C86" s="14">
        <v>795761974</v>
      </c>
    </row>
    <row r="87" spans="1:4" x14ac:dyDescent="0.25">
      <c r="A87" s="10" t="s">
        <v>173</v>
      </c>
      <c r="B87" s="11" t="s">
        <v>43</v>
      </c>
      <c r="C87" s="14" t="s">
        <v>174</v>
      </c>
    </row>
    <row r="88" spans="1:4" x14ac:dyDescent="0.25">
      <c r="A88" s="10" t="s">
        <v>175</v>
      </c>
      <c r="B88" s="11" t="s">
        <v>44</v>
      </c>
      <c r="C88" s="14">
        <v>9626568001</v>
      </c>
    </row>
    <row r="89" spans="1:4" x14ac:dyDescent="0.25">
      <c r="A89" s="10" t="s">
        <v>176</v>
      </c>
      <c r="B89" s="11" t="s">
        <v>44</v>
      </c>
      <c r="C89" s="14">
        <v>788002177</v>
      </c>
    </row>
    <row r="90" spans="1:4" x14ac:dyDescent="0.25">
      <c r="A90" s="10" t="s">
        <v>177</v>
      </c>
      <c r="B90" s="11" t="s">
        <v>178</v>
      </c>
      <c r="C90" s="14">
        <v>102</v>
      </c>
    </row>
    <row r="91" spans="1:4" x14ac:dyDescent="0.25">
      <c r="A91" s="10" t="s">
        <v>179</v>
      </c>
      <c r="B91" s="11" t="s">
        <v>44</v>
      </c>
      <c r="C91" s="14">
        <v>65607181</v>
      </c>
    </row>
    <row r="92" spans="1:4" x14ac:dyDescent="0.25">
      <c r="A92" s="10" t="s">
        <v>180</v>
      </c>
      <c r="B92" s="11" t="s">
        <v>125</v>
      </c>
      <c r="C92" s="14">
        <v>788779955</v>
      </c>
    </row>
    <row r="93" spans="1:4" x14ac:dyDescent="0.25">
      <c r="A93" s="10" t="s">
        <v>181</v>
      </c>
      <c r="B93" s="11" t="s">
        <v>44</v>
      </c>
      <c r="D93" s="12" t="s">
        <v>182</v>
      </c>
    </row>
    <row r="94" spans="1:4" x14ac:dyDescent="0.25">
      <c r="A94" s="10" t="s">
        <v>183</v>
      </c>
      <c r="B94" s="11" t="s">
        <v>44</v>
      </c>
      <c r="C94" s="14">
        <v>791019350</v>
      </c>
    </row>
    <row r="95" spans="1:4" x14ac:dyDescent="0.25">
      <c r="A95" s="10" t="s">
        <v>184</v>
      </c>
      <c r="B95" s="11" t="s">
        <v>43</v>
      </c>
      <c r="C95" s="14">
        <v>26257725</v>
      </c>
    </row>
    <row r="96" spans="1:4" x14ac:dyDescent="0.25">
      <c r="A96" s="10" t="s">
        <v>185</v>
      </c>
      <c r="B96" s="11" t="s">
        <v>44</v>
      </c>
      <c r="C96" s="14">
        <v>795489316</v>
      </c>
    </row>
    <row r="97" spans="1:3" x14ac:dyDescent="0.25">
      <c r="A97" s="10" t="s">
        <v>186</v>
      </c>
      <c r="B97" s="11" t="s">
        <v>44</v>
      </c>
      <c r="C97" s="14">
        <v>5162001</v>
      </c>
    </row>
    <row r="98" spans="1:3" x14ac:dyDescent="0.25">
      <c r="A98" s="10" t="s">
        <v>187</v>
      </c>
      <c r="B98" s="11" t="s">
        <v>44</v>
      </c>
      <c r="C98" s="14">
        <v>777779035</v>
      </c>
    </row>
    <row r="99" spans="1:3" x14ac:dyDescent="0.25">
      <c r="A99" s="10" t="s">
        <v>188</v>
      </c>
      <c r="B99" s="11" t="s">
        <v>125</v>
      </c>
      <c r="C99" s="14">
        <v>789888400</v>
      </c>
    </row>
    <row r="100" spans="1:3" x14ac:dyDescent="0.25">
      <c r="A100" s="10" t="s">
        <v>189</v>
      </c>
      <c r="B100" s="11" t="s">
        <v>190</v>
      </c>
      <c r="C100" s="14">
        <v>788751538</v>
      </c>
    </row>
    <row r="101" spans="1:3" x14ac:dyDescent="0.25">
      <c r="A101" s="10" t="s">
        <v>191</v>
      </c>
      <c r="B101" s="11" t="s">
        <v>192</v>
      </c>
      <c r="C101" s="14">
        <v>65337009</v>
      </c>
    </row>
    <row r="102" spans="1:3" ht="45" x14ac:dyDescent="0.25">
      <c r="A102" s="10" t="s">
        <v>193</v>
      </c>
      <c r="B102" s="17" t="s">
        <v>194</v>
      </c>
      <c r="C102" s="14">
        <v>795183338</v>
      </c>
    </row>
    <row r="103" spans="1:3" x14ac:dyDescent="0.25">
      <c r="A103" s="10" t="s">
        <v>195</v>
      </c>
      <c r="B103" s="11" t="s">
        <v>196</v>
      </c>
      <c r="C103" s="14">
        <v>796003666</v>
      </c>
    </row>
    <row r="104" spans="1:3" x14ac:dyDescent="0.25">
      <c r="A104" s="10" t="s">
        <v>197</v>
      </c>
      <c r="B104" s="11" t="s">
        <v>198</v>
      </c>
      <c r="C104" s="14">
        <v>65515155</v>
      </c>
    </row>
    <row r="105" spans="1:3" x14ac:dyDescent="0.25">
      <c r="A105" s="10" t="s">
        <v>209</v>
      </c>
      <c r="B105" s="11" t="s">
        <v>196</v>
      </c>
      <c r="C105" s="14">
        <v>780795300</v>
      </c>
    </row>
    <row r="106" spans="1:3" x14ac:dyDescent="0.25">
      <c r="A106" s="10" t="s">
        <v>210</v>
      </c>
      <c r="B106" s="11" t="s">
        <v>196</v>
      </c>
      <c r="C106" s="14">
        <v>792511132</v>
      </c>
    </row>
    <row r="107" spans="1:3" x14ac:dyDescent="0.25">
      <c r="A107" s="10"/>
    </row>
    <row r="108" spans="1:3" x14ac:dyDescent="0.25">
      <c r="A108" s="10"/>
    </row>
    <row r="109" spans="1:3" x14ac:dyDescent="0.25">
      <c r="A109" s="10"/>
    </row>
    <row r="110" spans="1:3" x14ac:dyDescent="0.25">
      <c r="A110" s="10"/>
    </row>
    <row r="111" spans="1:3" x14ac:dyDescent="0.25">
      <c r="A111" s="10"/>
    </row>
    <row r="112" spans="1:3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  <row r="130" spans="1:1" x14ac:dyDescent="0.25">
      <c r="A130" s="10"/>
    </row>
    <row r="131" spans="1:1" x14ac:dyDescent="0.25">
      <c r="A131" s="10"/>
    </row>
    <row r="132" spans="1:1" x14ac:dyDescent="0.25">
      <c r="A132" s="10"/>
    </row>
    <row r="133" spans="1:1" x14ac:dyDescent="0.25">
      <c r="A133" s="10"/>
    </row>
    <row r="134" spans="1:1" x14ac:dyDescent="0.25">
      <c r="A134" s="10"/>
    </row>
    <row r="135" spans="1:1" x14ac:dyDescent="0.25">
      <c r="A135" s="10"/>
    </row>
    <row r="136" spans="1:1" x14ac:dyDescent="0.25">
      <c r="A136" s="10"/>
    </row>
    <row r="137" spans="1:1" x14ac:dyDescent="0.25">
      <c r="A137" s="10"/>
    </row>
    <row r="138" spans="1:1" x14ac:dyDescent="0.25">
      <c r="A138" s="10"/>
    </row>
    <row r="139" spans="1:1" x14ac:dyDescent="0.25">
      <c r="A139" s="10"/>
    </row>
    <row r="140" spans="1:1" x14ac:dyDescent="0.25">
      <c r="A140" s="10"/>
    </row>
    <row r="141" spans="1:1" x14ac:dyDescent="0.25">
      <c r="A141" s="10"/>
    </row>
    <row r="142" spans="1:1" x14ac:dyDescent="0.25">
      <c r="A142" s="10"/>
    </row>
    <row r="143" spans="1:1" x14ac:dyDescent="0.25">
      <c r="A143" s="10"/>
    </row>
    <row r="144" spans="1:1" x14ac:dyDescent="0.25">
      <c r="A144" s="10"/>
    </row>
    <row r="145" spans="1:1" x14ac:dyDescent="0.25">
      <c r="A145" s="10"/>
    </row>
    <row r="146" spans="1:1" x14ac:dyDescent="0.25">
      <c r="A146" s="10"/>
    </row>
    <row r="147" spans="1:1" x14ac:dyDescent="0.25">
      <c r="A147" s="10"/>
    </row>
    <row r="148" spans="1:1" x14ac:dyDescent="0.25">
      <c r="A148" s="10"/>
    </row>
    <row r="149" spans="1:1" x14ac:dyDescent="0.25">
      <c r="A149" s="10"/>
    </row>
    <row r="150" spans="1:1" x14ac:dyDescent="0.25">
      <c r="A150" s="10"/>
    </row>
    <row r="151" spans="1:1" x14ac:dyDescent="0.25">
      <c r="A151" s="10"/>
    </row>
    <row r="152" spans="1:1" x14ac:dyDescent="0.25">
      <c r="A152" s="10"/>
    </row>
    <row r="153" spans="1:1" x14ac:dyDescent="0.25">
      <c r="A153" s="10"/>
    </row>
    <row r="154" spans="1:1" x14ac:dyDescent="0.25">
      <c r="A154" s="10"/>
    </row>
    <row r="155" spans="1:1" x14ac:dyDescent="0.25">
      <c r="A155" s="10"/>
    </row>
    <row r="156" spans="1:1" x14ac:dyDescent="0.25">
      <c r="A156" s="10"/>
    </row>
    <row r="157" spans="1:1" x14ac:dyDescent="0.25">
      <c r="A157" s="10"/>
    </row>
    <row r="158" spans="1:1" x14ac:dyDescent="0.25">
      <c r="A158" s="10"/>
    </row>
    <row r="159" spans="1:1" x14ac:dyDescent="0.25">
      <c r="A159" s="10"/>
    </row>
    <row r="160" spans="1:1" x14ac:dyDescent="0.25">
      <c r="A160" s="10"/>
    </row>
    <row r="161" spans="1:1" x14ac:dyDescent="0.25">
      <c r="A161" s="10"/>
    </row>
    <row r="162" spans="1:1" x14ac:dyDescent="0.25">
      <c r="A162" s="10"/>
    </row>
    <row r="163" spans="1:1" x14ac:dyDescent="0.25">
      <c r="A163" s="10"/>
    </row>
    <row r="164" spans="1:1" x14ac:dyDescent="0.25">
      <c r="A164" s="10"/>
    </row>
    <row r="165" spans="1:1" x14ac:dyDescent="0.25">
      <c r="A165" s="10"/>
    </row>
    <row r="166" spans="1:1" x14ac:dyDescent="0.25">
      <c r="A166" s="10"/>
    </row>
    <row r="167" spans="1:1" x14ac:dyDescent="0.25">
      <c r="A167" s="10"/>
    </row>
    <row r="168" spans="1:1" x14ac:dyDescent="0.25">
      <c r="A168" s="10"/>
    </row>
    <row r="169" spans="1:1" x14ac:dyDescent="0.25">
      <c r="A169" s="10"/>
    </row>
    <row r="170" spans="1:1" x14ac:dyDescent="0.25">
      <c r="A170" s="10"/>
    </row>
    <row r="171" spans="1:1" x14ac:dyDescent="0.25">
      <c r="A171" s="10"/>
    </row>
    <row r="172" spans="1:1" x14ac:dyDescent="0.25">
      <c r="A172" s="10"/>
    </row>
    <row r="173" spans="1:1" x14ac:dyDescent="0.25">
      <c r="A173" s="10"/>
    </row>
    <row r="174" spans="1:1" x14ac:dyDescent="0.25">
      <c r="A174" s="10"/>
    </row>
    <row r="175" spans="1:1" x14ac:dyDescent="0.25">
      <c r="A175" s="10"/>
    </row>
    <row r="176" spans="1:1" x14ac:dyDescent="0.25">
      <c r="A176" s="10"/>
    </row>
    <row r="177" spans="1:1" x14ac:dyDescent="0.25">
      <c r="A177" s="10"/>
    </row>
    <row r="178" spans="1:1" x14ac:dyDescent="0.25">
      <c r="A178" s="10"/>
    </row>
    <row r="179" spans="1:1" x14ac:dyDescent="0.25">
      <c r="A179" s="10"/>
    </row>
    <row r="180" spans="1:1" x14ac:dyDescent="0.25">
      <c r="A180" s="10"/>
    </row>
    <row r="181" spans="1:1" x14ac:dyDescent="0.25">
      <c r="A181" s="10"/>
    </row>
    <row r="182" spans="1:1" x14ac:dyDescent="0.25">
      <c r="A182" s="10"/>
    </row>
    <row r="183" spans="1:1" x14ac:dyDescent="0.25">
      <c r="A183" s="10"/>
    </row>
    <row r="184" spans="1:1" x14ac:dyDescent="0.25">
      <c r="A184" s="10"/>
    </row>
    <row r="185" spans="1:1" x14ac:dyDescent="0.25">
      <c r="A185" s="10"/>
    </row>
    <row r="186" spans="1:1" x14ac:dyDescent="0.25">
      <c r="A186" s="10"/>
    </row>
    <row r="187" spans="1:1" x14ac:dyDescent="0.25">
      <c r="A187" s="10"/>
    </row>
    <row r="188" spans="1:1" x14ac:dyDescent="0.25">
      <c r="A188" s="10"/>
    </row>
    <row r="189" spans="1:1" x14ac:dyDescent="0.25">
      <c r="A189" s="10"/>
    </row>
    <row r="190" spans="1:1" x14ac:dyDescent="0.25">
      <c r="A190" s="10"/>
    </row>
    <row r="191" spans="1:1" x14ac:dyDescent="0.25">
      <c r="A191" s="10"/>
    </row>
    <row r="192" spans="1:1" x14ac:dyDescent="0.25">
      <c r="A192" s="10"/>
    </row>
    <row r="193" spans="1:1" x14ac:dyDescent="0.25">
      <c r="A193" s="10"/>
    </row>
    <row r="194" spans="1:1" x14ac:dyDescent="0.25">
      <c r="A194" s="10"/>
    </row>
    <row r="195" spans="1:1" x14ac:dyDescent="0.25">
      <c r="A195" s="10"/>
    </row>
    <row r="196" spans="1:1" x14ac:dyDescent="0.25">
      <c r="A196" s="10"/>
    </row>
    <row r="197" spans="1:1" x14ac:dyDescent="0.25">
      <c r="A197" s="10"/>
    </row>
    <row r="198" spans="1:1" x14ac:dyDescent="0.25">
      <c r="A198" s="10"/>
    </row>
    <row r="199" spans="1:1" x14ac:dyDescent="0.25">
      <c r="A199" s="10"/>
    </row>
    <row r="200" spans="1:1" x14ac:dyDescent="0.25">
      <c r="A200" s="10"/>
    </row>
    <row r="201" spans="1:1" x14ac:dyDescent="0.25">
      <c r="A201" s="10"/>
    </row>
    <row r="202" spans="1:1" x14ac:dyDescent="0.25">
      <c r="A202" s="10"/>
    </row>
    <row r="203" spans="1:1" x14ac:dyDescent="0.25">
      <c r="A203" s="10"/>
    </row>
    <row r="204" spans="1:1" x14ac:dyDescent="0.25">
      <c r="A204" s="10"/>
    </row>
    <row r="205" spans="1:1" x14ac:dyDescent="0.25">
      <c r="A205" s="10"/>
    </row>
    <row r="206" spans="1:1" x14ac:dyDescent="0.25">
      <c r="A206" s="10"/>
    </row>
    <row r="207" spans="1:1" x14ac:dyDescent="0.25">
      <c r="A207" s="10"/>
    </row>
    <row r="208" spans="1:1" x14ac:dyDescent="0.25">
      <c r="A208" s="10"/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  <row r="255" spans="1:1" x14ac:dyDescent="0.25">
      <c r="A255" s="10"/>
    </row>
    <row r="256" spans="1:1" x14ac:dyDescent="0.25">
      <c r="A256" s="10"/>
    </row>
    <row r="257" spans="1:1" x14ac:dyDescent="0.25">
      <c r="A257" s="10"/>
    </row>
    <row r="258" spans="1:1" x14ac:dyDescent="0.25">
      <c r="A258" s="10"/>
    </row>
    <row r="259" spans="1:1" x14ac:dyDescent="0.25">
      <c r="A259" s="10"/>
    </row>
    <row r="260" spans="1:1" x14ac:dyDescent="0.25">
      <c r="A260" s="10"/>
    </row>
    <row r="261" spans="1:1" x14ac:dyDescent="0.25">
      <c r="A261" s="10"/>
    </row>
    <row r="262" spans="1:1" x14ac:dyDescent="0.25">
      <c r="A262" s="10"/>
    </row>
    <row r="263" spans="1:1" x14ac:dyDescent="0.25">
      <c r="A263" s="10"/>
    </row>
    <row r="264" spans="1:1" x14ac:dyDescent="0.25">
      <c r="A264" s="10"/>
    </row>
    <row r="265" spans="1:1" x14ac:dyDescent="0.25">
      <c r="A265" s="10"/>
    </row>
    <row r="266" spans="1:1" x14ac:dyDescent="0.25">
      <c r="A266" s="10"/>
    </row>
    <row r="267" spans="1:1" x14ac:dyDescent="0.25">
      <c r="A267" s="10"/>
    </row>
    <row r="268" spans="1:1" x14ac:dyDescent="0.25">
      <c r="A268" s="10"/>
    </row>
    <row r="269" spans="1:1" x14ac:dyDescent="0.25">
      <c r="A269" s="10"/>
    </row>
    <row r="270" spans="1:1" x14ac:dyDescent="0.25">
      <c r="A270" s="10"/>
    </row>
    <row r="271" spans="1:1" x14ac:dyDescent="0.25">
      <c r="A271" s="10"/>
    </row>
    <row r="272" spans="1:1" x14ac:dyDescent="0.25">
      <c r="A272" s="10"/>
    </row>
    <row r="273" spans="1:1" x14ac:dyDescent="0.25">
      <c r="A273" s="10"/>
    </row>
    <row r="274" spans="1:1" x14ac:dyDescent="0.25">
      <c r="A274" s="10"/>
    </row>
    <row r="275" spans="1:1" x14ac:dyDescent="0.25">
      <c r="A275" s="10"/>
    </row>
    <row r="276" spans="1:1" x14ac:dyDescent="0.25">
      <c r="A276" s="10"/>
    </row>
    <row r="277" spans="1:1" x14ac:dyDescent="0.25">
      <c r="A277" s="10"/>
    </row>
    <row r="278" spans="1:1" x14ac:dyDescent="0.25">
      <c r="A278" s="10"/>
    </row>
    <row r="279" spans="1:1" x14ac:dyDescent="0.25">
      <c r="A279" s="10"/>
    </row>
    <row r="280" spans="1:1" x14ac:dyDescent="0.25">
      <c r="A280" s="10"/>
    </row>
    <row r="281" spans="1:1" x14ac:dyDescent="0.25">
      <c r="A281" s="10"/>
    </row>
    <row r="282" spans="1:1" x14ac:dyDescent="0.25">
      <c r="A282" s="10"/>
    </row>
    <row r="283" spans="1:1" x14ac:dyDescent="0.25">
      <c r="A283" s="10"/>
    </row>
    <row r="284" spans="1:1" x14ac:dyDescent="0.25">
      <c r="A284" s="10"/>
    </row>
    <row r="285" spans="1:1" x14ac:dyDescent="0.25">
      <c r="A285" s="10"/>
    </row>
    <row r="286" spans="1:1" x14ac:dyDescent="0.25">
      <c r="A286" s="10"/>
    </row>
    <row r="287" spans="1:1" x14ac:dyDescent="0.25">
      <c r="A287" s="10"/>
    </row>
    <row r="288" spans="1:1" x14ac:dyDescent="0.25">
      <c r="A288" s="10"/>
    </row>
    <row r="289" spans="1:1" x14ac:dyDescent="0.25">
      <c r="A289" s="10"/>
    </row>
  </sheetData>
  <hyperlinks>
    <hyperlink ref="C20" r:id="rId1" display="https://www.google.com/search?q=%D8%A7%D9%84%D8%AE%D8%AF%D9%85%D8%A7%D8%AA+%D8%A7%D9%84%D9%81%D9%86%D9%8A%D8%A9+%D9%84%D9%84%D9%83%D9%85%D8%A8%D9%8A%D9%88%D8%AA%D8%B1&amp;oq=%D8%A7%D9%84%D8%AE%D8%AF%D9%85%D8%A7%D8%AA+%D8%A7%D9%84%D9%81%D9%86%D9%8A%D8%A9+%D9%84%D9%84%D9%83%D9%85%D8%A8%D9%8A%D9%88%D8%AA%D8%B1&amp;gs_lcrp=EgZjaHJvbWUyBggAEEUYOTIHCAEQABjvBTIHCAIQABjvBTIHCAMQABjvBdIBBzcxNmowajeoAgCwAgA&amp;sourceid=chrome&amp;ie=UTF-8"/>
    <hyperlink ref="C36" r:id="rId2" display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/>
    <hyperlink ref="C37" r:id="rId3" display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/>
    <hyperlink ref="C39" r:id="rId4" display="https://www.google.com/search?q=In4ma+%D8%B9%D9%85%D8%A7%D9%86+&amp;sca_esv=89e7bcb64ef3cfc7&amp;sxsrf=AE3TifO08X5RTydP5Dm6tTi9EHNwdAcCQw%3A1759420174363&amp;ei=Dp_eaLLzFY2jkdUPo73n-Q8&amp;ved=0ahUKEwiysoP07oWQAxWNUaQEHaPeOf8Q4dUDCBA&amp;uact=5&amp;oq=In4ma+%D8%B9%D9%85%D8%A7%D9%86+&amp;gs_lp=Egxnd3Mtd2l6LXNlcnAiD0luNG1hINi52YXYp9mGIDIGEAAYChgeMgQQABgeMgQQABgeMgQQABgeMgQQABgeMgQQABgeMgQQABgeMgQQABgeMgQQABgeMgQQABgeSLcfUHhY4x1wAXgAkAEAmAGXAaABlwGqAQMwLjG4AQPIAQD4AQGYAgKgAsUBwgILEAAYgAQYsAMYywHCAhcQLhiABBiwAxjRAxjHARjIAxjLAdgBAcICFxAuGIAEGLADGMcBGMgDGMsBGK8B2AEBwgIREC4YgAQYsAMYyAMYywHYAQGYAwCIBgGQBgy6BgQIARgIkgcDMS4xoAe4ArIHAzAuMbgHpgHCBwUzLTEuMcgHJQ&amp;sclient=gws-wiz-serp"/>
    <hyperlink ref="D2" r:id="rId5"/>
    <hyperlink ref="D3" r:id="rId6"/>
    <hyperlink ref="D4" r:id="rId7" display="mailto:info@example.com"/>
    <hyperlink ref="D5" r:id="rId8"/>
    <hyperlink ref="D8" r:id="rId9"/>
    <hyperlink ref="D14" r:id="rId10"/>
    <hyperlink ref="D15" r:id="rId11" display="https://aabu.edu.jo/AR/Centers/ComputerCenter/pages/default.aspx"/>
    <hyperlink ref="D16" r:id="rId12"/>
    <hyperlink ref="D17" r:id="rId13" display="mailto:info.ecomplaints@IIABANK.COM.JO"/>
    <hyperlink ref="D18" r:id="rId14" display="mailto:Info@protech-jo.com"/>
    <hyperlink ref="D21" r:id="rId15" display="mailto:info@www.fact.com.jo"/>
    <hyperlink ref="D22" r:id="rId16"/>
    <hyperlink ref="D23" r:id="rId17"/>
    <hyperlink ref="D24" r:id="rId18"/>
    <hyperlink ref="D7" r:id="rId19"/>
    <hyperlink ref="D10" r:id="rId20"/>
    <hyperlink ref="D9" r:id="rId21"/>
    <hyperlink ref="D11" r:id="rId22"/>
    <hyperlink ref="D12" r:id="rId23"/>
    <hyperlink ref="D13" r:id="rId24"/>
    <hyperlink ref="D20" r:id="rId25"/>
    <hyperlink ref="D25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9" r:id="rId36"/>
    <hyperlink ref="D42" r:id="rId37" display="mailto:bayan-support@skyits.com"/>
    <hyperlink ref="D43" r:id="rId38" display="mailto:info@optimizasolutions.com"/>
    <hyperlink ref="D45" r:id="rId39"/>
    <hyperlink ref="D46" r:id="rId40"/>
    <hyperlink ref="D49" r:id="rId41"/>
    <hyperlink ref="D50" r:id="rId42" display="mailto:Info@echo-tech.com"/>
    <hyperlink ref="D38" r:id="rId43"/>
    <hyperlink ref="D51" r:id="rId44"/>
    <hyperlink ref="D83" r:id="rId45"/>
    <hyperlink ref="D93" r:id="rId46"/>
  </hyperlinks>
  <pageMargins left="0.7" right="0.7" top="0.75" bottom="0.75" header="0.3" footer="0.3"/>
  <pageSetup paperSize="9" orientation="portrait" r:id="rId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54D94A71632141852F5283E74257B8" ma:contentTypeVersion="2" ma:contentTypeDescription="Create a new document." ma:contentTypeScope="" ma:versionID="2cb47aed0b7dc93fd9e34c5eab951527">
  <xsd:schema xmlns:xsd="http://www.w3.org/2001/XMLSchema" xmlns:xs="http://www.w3.org/2001/XMLSchema" xmlns:p="http://schemas.microsoft.com/office/2006/metadata/properties" xmlns:ns1="http://schemas.microsoft.com/sharepoint/v3" xmlns:ns2="1b19ca63-d81c-4af5-883a-3146e32f7f52" targetNamespace="http://schemas.microsoft.com/office/2006/metadata/properties" ma:root="true" ma:fieldsID="16ba661a7cf0b836c07921c01b6cbae5" ns1:_="" ns2:_="">
    <xsd:import namespace="http://schemas.microsoft.com/sharepoint/v3"/>
    <xsd:import namespace="1b19ca63-d81c-4af5-883a-3146e32f7f5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9ca63-d81c-4af5-883a-3146e32f7f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33CD6A-7490-4576-84CC-51E2CA37A814}"/>
</file>

<file path=customXml/itemProps2.xml><?xml version="1.0" encoding="utf-8"?>
<ds:datastoreItem xmlns:ds="http://schemas.openxmlformats.org/officeDocument/2006/customXml" ds:itemID="{13E3568F-BF1D-4C72-8961-96709607EB23}"/>
</file>

<file path=customXml/itemProps3.xml><?xml version="1.0" encoding="utf-8"?>
<ds:datastoreItem xmlns:ds="http://schemas.openxmlformats.org/officeDocument/2006/customXml" ds:itemID="{88F1388C-1C6E-49B7-9E6E-E63A666F7C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mosleh</dc:creator>
  <cp:lastModifiedBy>admin</cp:lastModifiedBy>
  <dcterms:created xsi:type="dcterms:W3CDTF">2025-10-02T16:33:31Z</dcterms:created>
  <dcterms:modified xsi:type="dcterms:W3CDTF">2026-03-08T11:30:06Z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0x010100B254D94A71632141852F5283E74257B8</vt:lpwstr>
  </property>
</Properties>
</file>